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21" i="1" l="1"/>
  <c r="H21" i="1"/>
  <c r="F21" i="1"/>
  <c r="C21" i="1"/>
  <c r="J20" i="1"/>
  <c r="H20" i="1"/>
  <c r="F20" i="1"/>
  <c r="C20" i="1"/>
  <c r="J19" i="1"/>
  <c r="H19" i="1"/>
  <c r="F19" i="1"/>
  <c r="C19" i="1"/>
  <c r="J18" i="1"/>
  <c r="H18" i="1"/>
  <c r="F18" i="1"/>
  <c r="C18" i="1"/>
  <c r="J17" i="1"/>
  <c r="H17" i="1"/>
  <c r="F17" i="1"/>
  <c r="C17" i="1"/>
  <c r="J16" i="1"/>
  <c r="H16" i="1"/>
  <c r="F16" i="1"/>
  <c r="C16" i="1"/>
  <c r="J15" i="1"/>
  <c r="H15" i="1"/>
  <c r="F15" i="1"/>
  <c r="C15" i="1"/>
  <c r="J14" i="1"/>
  <c r="H14" i="1"/>
  <c r="F14" i="1"/>
  <c r="C14" i="1"/>
  <c r="J13" i="1"/>
  <c r="H13" i="1"/>
  <c r="F13" i="1"/>
  <c r="C13" i="1"/>
  <c r="J12" i="1"/>
  <c r="H12" i="1"/>
  <c r="F12" i="1"/>
  <c r="C12" i="1"/>
  <c r="J11" i="1"/>
  <c r="H11" i="1"/>
  <c r="F11" i="1"/>
  <c r="C11" i="1"/>
  <c r="J10" i="1"/>
  <c r="H10" i="1"/>
  <c r="F10" i="1"/>
  <c r="C10" i="1"/>
  <c r="J9" i="1"/>
  <c r="H9" i="1"/>
  <c r="F9" i="1"/>
  <c r="C9" i="1"/>
  <c r="J8" i="1"/>
  <c r="H8" i="1"/>
  <c r="F8" i="1"/>
  <c r="C8" i="1"/>
  <c r="J7" i="1"/>
  <c r="H7" i="1"/>
  <c r="F7" i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<sst xmlns="http://schemas.openxmlformats.org/spreadsheetml/2006/main" count="35" uniqueCount="29">
  <si>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</si>
  <si>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</si>
  <si>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</si>
  <si>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</si>
  <si>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</si>
  <si>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</si>
  <si>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</si>
  <si>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</si>
  <si>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</si>
  <si>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</si>
  <si>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</si>
  <si>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</si>
  <si>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</si>
  <si>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</si>
  <si>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</si>
  <si>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</si>
  <si>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</si>
  <si>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</si>
  <si>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</si>
  <si>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</si>
  <si>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</si>
  <si>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</si>
  <si>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النبطية</t>
  </si>
  <si>
    <t>المساحة المزروعة بالدونم</t>
  </si>
  <si>
    <t xml:space="preserve"> * يمكن تسجيل فروقات طفيفة بنسبة 0.1 وذلك نتيجة التدوير</t>
  </si>
  <si>
    <t>**يقصد بهذا التصنيف الاشخاص المعنويين</t>
  </si>
  <si>
    <t>توزيع عدد الحائزين الزراعيين المستفيدين من الضمان حسب حجم المساحة المزروعة*</t>
  </si>
  <si>
    <t>غير معني**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</si>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</sst>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wrapText="1"/>
    </xf>
    <xf numFmtId="165" fontId="0" fillId="0" borderId="0" xfId="0" applyNumberFormat="1" applyBorder="1" applyAlignment="1">
      <alignment horizontal="center" wrapText="1"/>
    </xf>
    <xf numFmtId="165" fontId="1" fillId="0" borderId="16" xfId="0" applyNumberFormat="1" applyFont="1" applyBorder="1" applyAlignment="1">
      <alignment horizontal="center" wrapText="1"/>
    </xf>
    <xf numFmtId="164" fontId="5" fillId="0" borderId="21" xfId="1" applyNumberFormat="1" applyFont="1" applyBorder="1"/>
    <xf numFmtId="164" fontId="5" fillId="0" borderId="13" xfId="1" applyNumberFormat="1" applyFont="1" applyBorder="1"/>
    <xf numFmtId="164" fontId="5" fillId="0" borderId="14" xfId="1" applyNumberFormat="1" applyFont="1" applyBorder="1"/>
    <xf numFmtId="164" fontId="6" fillId="0" borderId="9" xfId="1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5" fontId="1" fillId="0" borderId="20" xfId="0" applyNumberFormat="1" applyFont="1" applyBorder="1"/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165" fontId="0" fillId="0" borderId="28" xfId="0" applyNumberFormat="1" applyBorder="1" applyAlignment="1">
      <alignment horizontal="center" wrapText="1"/>
    </xf>
    <xf numFmtId="165" fontId="0" fillId="0" borderId="29" xfId="0" applyNumberFormat="1" applyBorder="1"/>
    <xf numFmtId="0" fontId="2" fillId="0" borderId="0" xfId="0" applyFont="1" applyAlignment="1">
      <alignment horizontal="center" vertical="center" wrapText="1"/>
    </xf>
    <xf numFmtId="0" fontId="1" fillId="0" borderId="10" xfId="0" applyFont="1" applyBorder="1"/>
    <xf numFmtId="0" fontId="1" fillId="0" borderId="12" xfId="0" applyFont="1" applyBorder="1"/>
    <xf numFmtId="0" fontId="1" fillId="0" borderId="15" xfId="0" applyFont="1" applyBorder="1"/>
    <xf numFmtId="0" fontId="7" fillId="0" borderId="8" xfId="0" applyFont="1" applyBorder="1" applyAlignment="1">
      <alignment horizontal="right" indent="1"/>
    </xf>
    <xf numFmtId="165" fontId="1" fillId="0" borderId="6" xfId="0" applyNumberFormat="1" applyFont="1" applyBorder="1"/>
    <xf numFmtId="0" fontId="8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activeCell="E3" sqref="E3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ht="39" customHeight="1" x14ac:dyDescent="0.25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59.25" customHeight="1" x14ac:dyDescent="0.25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1"/>
    </row>
    <row r="3" spans="1:11" ht="17.2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1"/>
    </row>
    <row r="4" spans="1:11" ht="19.5" thickBot="1" x14ac:dyDescent="0.35">
      <c r="A4" s="30" t="s">
        <v>0</v>
      </c>
      <c r="H4" s="40" t="s">
        <v>23</v>
      </c>
      <c r="I4" s="40"/>
      <c r="J4" s="40"/>
    </row>
    <row r="5" spans="1:11" ht="24" customHeight="1" thickBot="1" x14ac:dyDescent="0.3">
      <c r="A5" s="33" t="s">
        <v>1</v>
      </c>
      <c r="B5" s="35" t="s">
        <v>2</v>
      </c>
      <c r="C5" s="36"/>
      <c r="D5" s="37"/>
      <c r="E5" s="35" t="s">
        <v>3</v>
      </c>
      <c r="F5" s="37"/>
      <c r="G5" s="35" t="s">
        <v>4</v>
      </c>
      <c r="H5" s="37"/>
      <c r="I5" s="38" t="s">
        <v>27</v>
      </c>
      <c r="J5" s="39"/>
    </row>
    <row r="6" spans="1:11" ht="15.75" thickBot="1" x14ac:dyDescent="0.3">
      <c r="A6" s="34"/>
      <c r="B6" s="2" t="s">
        <v>5</v>
      </c>
      <c r="C6" s="2" t="s">
        <v>28</v>
      </c>
      <c r="D6" s="2" t="s">
        <v>6</v>
      </c>
      <c r="E6" s="2" t="s">
        <v>5</v>
      </c>
      <c r="F6" s="2" t="s">
        <v>28</v>
      </c>
      <c r="G6" s="3" t="s">
        <v>5</v>
      </c>
      <c r="H6" s="4" t="s">
        <v>28</v>
      </c>
      <c r="I6" s="3" t="s">
        <v>5</v>
      </c>
      <c r="J6" s="4" t="s">
        <v>28</v>
      </c>
    </row>
    <row r="7" spans="1:11" x14ac:dyDescent="0.25">
      <c r="A7" s="25" t="s">
        <v>7</v>
      </c>
      <c r="B7" s="8">
        <v>91</v>
      </c>
      <c r="C7" s="22">
        <f>B7/$B$21*100</f>
        <v>1.0876060714712561</v>
      </c>
      <c r="D7" s="23">
        <f>C7</f>
        <v>1.0876060714712561</v>
      </c>
      <c r="E7" s="19">
        <v>85</v>
      </c>
      <c r="F7" s="15">
        <f>E7/$E$21*100</f>
        <v>1.260566513421326</v>
      </c>
      <c r="G7" s="12">
        <v>6</v>
      </c>
      <c r="H7" s="15">
        <f>G7/$G$21*100</f>
        <v>0.37059913526868438</v>
      </c>
      <c r="I7" s="12">
        <v>0</v>
      </c>
      <c r="J7" s="15">
        <f>I7/$I$21*100</f>
        <v>0</v>
      </c>
    </row>
    <row r="8" spans="1:11" x14ac:dyDescent="0.25">
      <c r="A8" s="26" t="s">
        <v>8</v>
      </c>
      <c r="B8" s="9">
        <v>91</v>
      </c>
      <c r="C8" s="5">
        <f t="shared" ref="C8:C21" si="0">B8/$B$21*100</f>
        <v>1.0876060714712561</v>
      </c>
      <c r="D8" s="16">
        <f>D7+C8</f>
        <v>2.1752121429425122</v>
      </c>
      <c r="E8" s="20">
        <v>78</v>
      </c>
      <c r="F8" s="16">
        <f t="shared" ref="F8:F21" si="1">E8/$E$21*100</f>
        <v>1.1567551534925109</v>
      </c>
      <c r="G8" s="13">
        <v>13</v>
      </c>
      <c r="H8" s="16">
        <f t="shared" ref="H8:H21" si="2">G8/$G$21*100</f>
        <v>0.80296479308214952</v>
      </c>
      <c r="I8" s="13">
        <v>0</v>
      </c>
      <c r="J8" s="16">
        <f t="shared" ref="J8:J21" si="3">I8/$I$21*100</f>
        <v>0</v>
      </c>
    </row>
    <row r="9" spans="1:11" x14ac:dyDescent="0.25">
      <c r="A9" s="26" t="s">
        <v>9</v>
      </c>
      <c r="B9" s="9">
        <v>2289</v>
      </c>
      <c r="C9" s="5">
        <f t="shared" si="0"/>
        <v>27.357475797776981</v>
      </c>
      <c r="D9" s="16">
        <f>D8+C9</f>
        <v>29.532687940719494</v>
      </c>
      <c r="E9" s="20">
        <v>1830</v>
      </c>
      <c r="F9" s="16">
        <f t="shared" si="1"/>
        <v>27.139255524247368</v>
      </c>
      <c r="G9" s="13">
        <v>458</v>
      </c>
      <c r="H9" s="16">
        <f t="shared" si="2"/>
        <v>28.289067325509578</v>
      </c>
      <c r="I9" s="13">
        <v>1</v>
      </c>
      <c r="J9" s="16">
        <f t="shared" si="3"/>
        <v>20</v>
      </c>
    </row>
    <row r="10" spans="1:11" x14ac:dyDescent="0.25">
      <c r="A10" s="26" t="s">
        <v>10</v>
      </c>
      <c r="B10" s="9">
        <v>3017</v>
      </c>
      <c r="C10" s="5">
        <f t="shared" si="0"/>
        <v>36.05832436954703</v>
      </c>
      <c r="D10" s="16">
        <f t="shared" ref="D10:D20" si="4">D9+C10</f>
        <v>65.591012310266521</v>
      </c>
      <c r="E10" s="20">
        <v>2377</v>
      </c>
      <c r="F10" s="16">
        <f t="shared" si="1"/>
        <v>35.251371792970488</v>
      </c>
      <c r="G10" s="13">
        <v>639</v>
      </c>
      <c r="H10" s="16">
        <f t="shared" si="2"/>
        <v>39.468807906114883</v>
      </c>
      <c r="I10" s="13">
        <v>1</v>
      </c>
      <c r="J10" s="16">
        <f t="shared" si="3"/>
        <v>20</v>
      </c>
    </row>
    <row r="11" spans="1:11" x14ac:dyDescent="0.25">
      <c r="A11" s="26" t="s">
        <v>11</v>
      </c>
      <c r="B11" s="9">
        <v>1581</v>
      </c>
      <c r="C11" s="5">
        <f t="shared" si="0"/>
        <v>18.895661527429187</v>
      </c>
      <c r="D11" s="16">
        <f t="shared" si="4"/>
        <v>84.486673837695704</v>
      </c>
      <c r="E11" s="20">
        <v>1273</v>
      </c>
      <c r="F11" s="16">
        <f t="shared" si="1"/>
        <v>18.878837312768798</v>
      </c>
      <c r="G11" s="13">
        <v>306</v>
      </c>
      <c r="H11" s="16">
        <f t="shared" si="2"/>
        <v>18.900555898702905</v>
      </c>
      <c r="I11" s="13">
        <v>2</v>
      </c>
      <c r="J11" s="16">
        <f t="shared" si="3"/>
        <v>40</v>
      </c>
    </row>
    <row r="12" spans="1:11" x14ac:dyDescent="0.25">
      <c r="A12" s="26" t="s">
        <v>12</v>
      </c>
      <c r="B12" s="9">
        <v>797</v>
      </c>
      <c r="C12" s="5">
        <f t="shared" si="0"/>
        <v>9.5255169116768261</v>
      </c>
      <c r="D12" s="16">
        <f t="shared" si="4"/>
        <v>94.012190749372536</v>
      </c>
      <c r="E12" s="20">
        <v>669</v>
      </c>
      <c r="F12" s="16">
        <f t="shared" si="1"/>
        <v>9.9213999703396123</v>
      </c>
      <c r="G12" s="13">
        <v>128</v>
      </c>
      <c r="H12" s="16">
        <f t="shared" si="2"/>
        <v>7.9061148857319337</v>
      </c>
      <c r="I12" s="13">
        <v>0</v>
      </c>
      <c r="J12" s="16">
        <f t="shared" si="3"/>
        <v>0</v>
      </c>
    </row>
    <row r="13" spans="1:11" x14ac:dyDescent="0.25">
      <c r="A13" s="26" t="s">
        <v>13</v>
      </c>
      <c r="B13" s="9">
        <v>314</v>
      </c>
      <c r="C13" s="5">
        <f t="shared" si="0"/>
        <v>3.7528385323293896</v>
      </c>
      <c r="D13" s="16">
        <f t="shared" si="4"/>
        <v>97.765029281701928</v>
      </c>
      <c r="E13" s="20">
        <v>263</v>
      </c>
      <c r="F13" s="16">
        <f t="shared" si="1"/>
        <v>3.9003410944683377</v>
      </c>
      <c r="G13" s="13">
        <v>50</v>
      </c>
      <c r="H13" s="16">
        <f t="shared" si="2"/>
        <v>3.0883261272390365</v>
      </c>
      <c r="I13" s="13">
        <v>1</v>
      </c>
      <c r="J13" s="16">
        <f t="shared" si="3"/>
        <v>20</v>
      </c>
    </row>
    <row r="14" spans="1:11" x14ac:dyDescent="0.25">
      <c r="A14" s="26" t="s">
        <v>14</v>
      </c>
      <c r="B14" s="9">
        <v>74</v>
      </c>
      <c r="C14" s="5">
        <f t="shared" si="0"/>
        <v>0.88442691526234019</v>
      </c>
      <c r="D14" s="16">
        <f t="shared" si="4"/>
        <v>98.649456196964266</v>
      </c>
      <c r="E14" s="20">
        <v>60</v>
      </c>
      <c r="F14" s="16">
        <f t="shared" si="1"/>
        <v>0.88981165653270056</v>
      </c>
      <c r="G14" s="13">
        <v>14</v>
      </c>
      <c r="H14" s="16">
        <f t="shared" si="2"/>
        <v>0.86473131562693017</v>
      </c>
      <c r="I14" s="13">
        <v>0</v>
      </c>
      <c r="J14" s="16">
        <f t="shared" si="3"/>
        <v>0</v>
      </c>
    </row>
    <row r="15" spans="1:11" x14ac:dyDescent="0.25">
      <c r="A15" s="26" t="s">
        <v>15</v>
      </c>
      <c r="B15" s="9">
        <v>39</v>
      </c>
      <c r="C15" s="5">
        <f t="shared" si="0"/>
        <v>0.46611688777339555</v>
      </c>
      <c r="D15" s="16">
        <f t="shared" si="4"/>
        <v>99.115573084737662</v>
      </c>
      <c r="E15" s="20">
        <v>37</v>
      </c>
      <c r="F15" s="16">
        <f t="shared" si="1"/>
        <v>0.54871718819516535</v>
      </c>
      <c r="G15" s="13">
        <v>2</v>
      </c>
      <c r="H15" s="16">
        <f t="shared" si="2"/>
        <v>0.12353304508956146</v>
      </c>
      <c r="I15" s="13">
        <v>0</v>
      </c>
      <c r="J15" s="16">
        <f t="shared" si="3"/>
        <v>0</v>
      </c>
    </row>
    <row r="16" spans="1:11" x14ac:dyDescent="0.25">
      <c r="A16" s="26" t="s">
        <v>16</v>
      </c>
      <c r="B16" s="9">
        <v>13</v>
      </c>
      <c r="C16" s="5">
        <f t="shared" si="0"/>
        <v>0.15537229592446516</v>
      </c>
      <c r="D16" s="16">
        <f t="shared" si="4"/>
        <v>99.270945380662127</v>
      </c>
      <c r="E16" s="20">
        <v>13</v>
      </c>
      <c r="F16" s="16">
        <f t="shared" si="1"/>
        <v>0.19279252558208512</v>
      </c>
      <c r="G16" s="13">
        <v>0</v>
      </c>
      <c r="H16" s="16">
        <f t="shared" si="2"/>
        <v>0</v>
      </c>
      <c r="I16" s="13">
        <v>0</v>
      </c>
      <c r="J16" s="16">
        <f t="shared" si="3"/>
        <v>0</v>
      </c>
    </row>
    <row r="17" spans="1:10" x14ac:dyDescent="0.25">
      <c r="A17" s="26" t="s">
        <v>17</v>
      </c>
      <c r="B17" s="9">
        <v>31</v>
      </c>
      <c r="C17" s="5">
        <f t="shared" si="0"/>
        <v>0.37050316720449383</v>
      </c>
      <c r="D17" s="16">
        <f t="shared" si="4"/>
        <v>99.641448547866617</v>
      </c>
      <c r="E17" s="20">
        <v>29</v>
      </c>
      <c r="F17" s="16">
        <f t="shared" si="1"/>
        <v>0.43007563399080523</v>
      </c>
      <c r="G17" s="13">
        <v>2</v>
      </c>
      <c r="H17" s="16">
        <f t="shared" si="2"/>
        <v>0.12353304508956146</v>
      </c>
      <c r="I17" s="13">
        <v>0</v>
      </c>
      <c r="J17" s="16">
        <f t="shared" si="3"/>
        <v>0</v>
      </c>
    </row>
    <row r="18" spans="1:10" x14ac:dyDescent="0.25">
      <c r="A18" s="26" t="s">
        <v>18</v>
      </c>
      <c r="B18" s="9">
        <v>6</v>
      </c>
      <c r="C18" s="5">
        <f t="shared" si="0"/>
        <v>7.1710290426676232E-2</v>
      </c>
      <c r="D18" s="16">
        <f t="shared" si="4"/>
        <v>99.713158838293296</v>
      </c>
      <c r="E18" s="20">
        <v>6</v>
      </c>
      <c r="F18" s="16">
        <f t="shared" si="1"/>
        <v>8.8981165653270064E-2</v>
      </c>
      <c r="G18" s="13">
        <v>0</v>
      </c>
      <c r="H18" s="16">
        <f t="shared" si="2"/>
        <v>0</v>
      </c>
      <c r="I18" s="13">
        <v>0</v>
      </c>
      <c r="J18" s="16">
        <f t="shared" si="3"/>
        <v>0</v>
      </c>
    </row>
    <row r="19" spans="1:10" x14ac:dyDescent="0.25">
      <c r="A19" s="26" t="s">
        <v>19</v>
      </c>
      <c r="B19" s="9">
        <v>21</v>
      </c>
      <c r="C19" s="5">
        <f t="shared" si="0"/>
        <v>0.25098601649336677</v>
      </c>
      <c r="D19" s="16">
        <f t="shared" si="4"/>
        <v>99.964144854786667</v>
      </c>
      <c r="E19" s="20">
        <v>20</v>
      </c>
      <c r="F19" s="16">
        <f t="shared" si="1"/>
        <v>0.29660388551090022</v>
      </c>
      <c r="G19" s="13">
        <v>1</v>
      </c>
      <c r="H19" s="16">
        <f t="shared" si="2"/>
        <v>6.1766522544780732E-2</v>
      </c>
      <c r="I19" s="13">
        <v>0</v>
      </c>
      <c r="J19" s="16">
        <f t="shared" si="3"/>
        <v>0</v>
      </c>
    </row>
    <row r="20" spans="1:10" ht="15.75" thickBot="1" x14ac:dyDescent="0.3">
      <c r="A20" s="27" t="s">
        <v>20</v>
      </c>
      <c r="B20" s="10">
        <v>3</v>
      </c>
      <c r="C20" s="6">
        <f t="shared" si="0"/>
        <v>3.5855145213338116E-2</v>
      </c>
      <c r="D20" s="17">
        <f t="shared" si="4"/>
        <v>100</v>
      </c>
      <c r="E20" s="21">
        <v>3</v>
      </c>
      <c r="F20" s="17">
        <f t="shared" si="1"/>
        <v>4.4490582826635032E-2</v>
      </c>
      <c r="G20" s="14">
        <v>0</v>
      </c>
      <c r="H20" s="17">
        <f t="shared" si="2"/>
        <v>0</v>
      </c>
      <c r="I20" s="14">
        <v>0</v>
      </c>
      <c r="J20" s="17">
        <f t="shared" si="3"/>
        <v>0</v>
      </c>
    </row>
    <row r="21" spans="1:10" ht="16.5" thickBot="1" x14ac:dyDescent="0.3">
      <c r="A21" s="28" t="s">
        <v>21</v>
      </c>
      <c r="B21" s="11">
        <v>8367</v>
      </c>
      <c r="C21" s="7">
        <f t="shared" si="0"/>
        <v>100</v>
      </c>
      <c r="D21" s="18">
        <v>100</v>
      </c>
      <c r="E21" s="11">
        <v>6743</v>
      </c>
      <c r="F21" s="29">
        <f t="shared" si="1"/>
        <v>100</v>
      </c>
      <c r="G21" s="11">
        <v>1619</v>
      </c>
      <c r="H21" s="29">
        <f t="shared" si="2"/>
        <v>100</v>
      </c>
      <c r="I21" s="11">
        <v>5</v>
      </c>
      <c r="J21" s="29">
        <f t="shared" si="3"/>
        <v>100</v>
      </c>
    </row>
    <row r="23" spans="1:10" x14ac:dyDescent="0.25">
      <c r="A23" s="31" t="s">
        <v>24</v>
      </c>
      <c r="B23" s="31"/>
      <c r="C23" s="31"/>
      <c r="D23" s="31"/>
      <c r="E23" s="31"/>
    </row>
    <row r="24" spans="1:10" x14ac:dyDescent="0.25">
      <c r="A24" s="31" t="s">
        <v>25</v>
      </c>
      <c r="B24" s="31"/>
      <c r="C24" s="31"/>
      <c r="D24" s="31"/>
      <c r="E24" s="31"/>
    </row>
  </sheetData>
  <mergeCells count="10">
    <mergeCell ref="A23:E23"/>
    <mergeCell ref="A24:E24"/>
    <mergeCell ref="A1:J1"/>
    <mergeCell ref="A2:J2"/>
    <mergeCell ref="A5:A6"/>
    <mergeCell ref="B5:D5"/>
    <mergeCell ref="E5:F5"/>
    <mergeCell ref="G5:H5"/>
    <mergeCell ref="I5:J5"/>
    <mergeCell ref="H4:J4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2012-10-18T07:30:31Z</dcterms:modified>
</cp:coreProperties>
</file>